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vs Act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3" borderId="1" pivotButton="0" quotePrefix="0" xfId="0"/>
    <xf numFmtId="4" fontId="0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6" customWidth="1" min="4" max="4"/>
    <col width="14" customWidth="1" min="5" max="5"/>
    <col width="14" customWidth="1" min="6" max="6"/>
  </cols>
  <sheetData>
    <row r="1" ht="30" customHeight="1">
      <c r="A1" s="1" t="inlineStr">
        <is>
          <t>Budget vs Actual Tracker</t>
        </is>
      </c>
    </row>
    <row r="2" ht="20" customHeight="1">
      <c r="A2" s="2" t="inlineStr">
        <is>
          <t>Monthly budget comparison with variance analysis</t>
        </is>
      </c>
    </row>
    <row r="4">
      <c r="A4" s="3" t="inlineStr">
        <is>
          <t>Category</t>
        </is>
      </c>
      <c r="B4" s="3" t="inlineStr">
        <is>
          <t>Monthly Budget (₹)</t>
        </is>
      </c>
      <c r="C4" s="3" t="inlineStr">
        <is>
          <t>Actual (₹)</t>
        </is>
      </c>
      <c r="D4" s="3" t="inlineStr">
        <is>
          <t>Variance (₹)</t>
        </is>
      </c>
      <c r="E4" s="3" t="inlineStr">
        <is>
          <t>Variance %</t>
        </is>
      </c>
      <c r="F4" s="3" t="inlineStr">
        <is>
          <t>Status</t>
        </is>
      </c>
    </row>
    <row r="5">
      <c r="A5" s="4" t="inlineStr">
        <is>
          <t>REVENUE</t>
        </is>
      </c>
      <c r="B5" s="4" t="inlineStr"/>
      <c r="C5" s="4" t="inlineStr"/>
      <c r="D5" s="4" t="inlineStr"/>
      <c r="E5" s="4" t="inlineStr"/>
      <c r="F5" s="4" t="inlineStr"/>
    </row>
    <row r="6">
      <c r="A6" s="4" t="inlineStr">
        <is>
          <t>Sales Revenue</t>
        </is>
      </c>
      <c r="B6" s="5" t="n">
        <v>2500000</v>
      </c>
      <c r="C6" s="5" t="n">
        <v>2650000</v>
      </c>
      <c r="D6" s="4">
        <f>C6-B6</f>
        <v/>
      </c>
      <c r="E6" s="4">
        <f>D6/B6</f>
        <v/>
      </c>
      <c r="F6" s="4" t="inlineStr"/>
    </row>
    <row r="7">
      <c r="A7" s="4" t="inlineStr">
        <is>
          <t>Service Revenue</t>
        </is>
      </c>
      <c r="B7" s="5" t="n">
        <v>500000</v>
      </c>
      <c r="C7" s="5" t="n">
        <v>480000</v>
      </c>
      <c r="D7" s="4">
        <f>C7-B7</f>
        <v/>
      </c>
      <c r="E7" s="4">
        <f>D7/B7</f>
        <v/>
      </c>
      <c r="F7" s="4" t="inlineStr"/>
    </row>
    <row r="8">
      <c r="A8" s="4" t="inlineStr">
        <is>
          <t>Other Income</t>
        </is>
      </c>
      <c r="B8" s="5" t="n">
        <v>50000</v>
      </c>
      <c r="C8" s="5" t="n">
        <v>35000</v>
      </c>
      <c r="D8" s="4">
        <f>C8-B8</f>
        <v/>
      </c>
      <c r="E8" s="4">
        <f>D8/B8</f>
        <v/>
      </c>
      <c r="F8" s="4" t="inlineStr"/>
    </row>
    <row r="9">
      <c r="A9" s="4" t="inlineStr">
        <is>
          <t>TOTAL REVENUE</t>
        </is>
      </c>
      <c r="B9" s="4">
        <f>SUM(B6:B8)</f>
        <v/>
      </c>
      <c r="C9" s="4">
        <f>SUM(C6:C8)</f>
        <v/>
      </c>
      <c r="D9" s="4">
        <f>C9-B9</f>
        <v/>
      </c>
      <c r="E9" s="4">
        <f>D9/B9</f>
        <v/>
      </c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>
        <is>
          <t>EXPENSES</t>
        </is>
      </c>
      <c r="B11" s="4" t="inlineStr"/>
      <c r="C11" s="4" t="inlineStr"/>
      <c r="D11" s="4" t="inlineStr"/>
      <c r="E11" s="4" t="inlineStr"/>
      <c r="F11" s="4" t="inlineStr"/>
    </row>
    <row r="12">
      <c r="A12" s="4" t="inlineStr">
        <is>
          <t>Salaries &amp; Wages</t>
        </is>
      </c>
      <c r="B12" s="5" t="n">
        <v>800000</v>
      </c>
      <c r="C12" s="5" t="n">
        <v>820000</v>
      </c>
      <c r="D12" s="4">
        <f>C12-B12</f>
        <v/>
      </c>
      <c r="E12" s="4">
        <f>D12/B12</f>
        <v/>
      </c>
      <c r="F12" s="4" t="inlineStr"/>
    </row>
    <row r="13">
      <c r="A13" s="4" t="inlineStr">
        <is>
          <t>Office Rent</t>
        </is>
      </c>
      <c r="B13" s="5" t="n">
        <v>125000</v>
      </c>
      <c r="C13" s="5" t="n">
        <v>125000</v>
      </c>
      <c r="D13" s="4">
        <f>C13-B13</f>
        <v/>
      </c>
      <c r="E13" s="4">
        <f>D13/B13</f>
        <v/>
      </c>
      <c r="F13" s="4" t="inlineStr"/>
    </row>
    <row r="14">
      <c r="A14" s="4" t="inlineStr">
        <is>
          <t>Utilities</t>
        </is>
      </c>
      <c r="B14" s="5" t="n">
        <v>25000</v>
      </c>
      <c r="C14" s="5" t="n">
        <v>28000</v>
      </c>
      <c r="D14" s="4">
        <f>C14-B14</f>
        <v/>
      </c>
      <c r="E14" s="4">
        <f>D14/B14</f>
        <v/>
      </c>
      <c r="F14" s="4" t="inlineStr"/>
    </row>
    <row r="15">
      <c r="A15" s="4" t="inlineStr">
        <is>
          <t>Marketing &amp; Advertising</t>
        </is>
      </c>
      <c r="B15" s="5" t="n">
        <v>150000</v>
      </c>
      <c r="C15" s="5" t="n">
        <v>185000</v>
      </c>
      <c r="D15" s="4">
        <f>C15-B15</f>
        <v/>
      </c>
      <c r="E15" s="4">
        <f>D15/B15</f>
        <v/>
      </c>
      <c r="F15" s="4" t="inlineStr"/>
    </row>
    <row r="16">
      <c r="A16" s="4" t="inlineStr">
        <is>
          <t>Professional Fees</t>
        </is>
      </c>
      <c r="B16" s="5" t="n">
        <v>50000</v>
      </c>
      <c r="C16" s="5" t="n">
        <v>45000</v>
      </c>
      <c r="D16" s="4">
        <f>C16-B16</f>
        <v/>
      </c>
      <c r="E16" s="4">
        <f>D16/B16</f>
        <v/>
      </c>
      <c r="F16" s="4" t="inlineStr"/>
    </row>
    <row r="17">
      <c r="A17" s="4" t="inlineStr">
        <is>
          <t>Travel &amp; Transport</t>
        </is>
      </c>
      <c r="B17" s="5" t="n">
        <v>40000</v>
      </c>
      <c r="C17" s="5" t="n">
        <v>52000</v>
      </c>
      <c r="D17" s="4">
        <f>C17-B17</f>
        <v/>
      </c>
      <c r="E17" s="4">
        <f>D17/B17</f>
        <v/>
      </c>
      <c r="F17" s="4" t="inlineStr"/>
    </row>
    <row r="18">
      <c r="A18" s="4" t="inlineStr">
        <is>
          <t>Office Supplies</t>
        </is>
      </c>
      <c r="B18" s="5" t="n">
        <v>15000</v>
      </c>
      <c r="C18" s="5" t="n">
        <v>12000</v>
      </c>
      <c r="D18" s="4">
        <f>C18-B18</f>
        <v/>
      </c>
      <c r="E18" s="4">
        <f>D18/B18</f>
        <v/>
      </c>
      <c r="F18" s="4" t="inlineStr"/>
    </row>
    <row r="19">
      <c r="A19" s="4" t="inlineStr">
        <is>
          <t>Miscellaneous</t>
        </is>
      </c>
      <c r="B19" s="5" t="n">
        <v>20000</v>
      </c>
      <c r="C19" s="5" t="n">
        <v>18000</v>
      </c>
      <c r="D19" s="4">
        <f>C19-B19</f>
        <v/>
      </c>
      <c r="E19" s="4">
        <f>D19/B19</f>
        <v/>
      </c>
      <c r="F19" s="4" t="inlineStr"/>
    </row>
    <row r="20">
      <c r="A20" s="4" t="inlineStr">
        <is>
          <t>TOTAL EXPENSES</t>
        </is>
      </c>
      <c r="B20" s="4">
        <f>SUM(B12:B19)</f>
        <v/>
      </c>
      <c r="C20" s="4">
        <f>SUM(C12:C19)</f>
        <v/>
      </c>
      <c r="D20" s="4">
        <f>C20-B20</f>
        <v/>
      </c>
      <c r="E20" s="4">
        <f>D20/B20</f>
        <v/>
      </c>
      <c r="F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</row>
    <row r="22">
      <c r="A22" s="4" t="inlineStr">
        <is>
          <t>NET PROFIT</t>
        </is>
      </c>
      <c r="B22" s="4">
        <f>B9-B20</f>
        <v/>
      </c>
      <c r="C22" s="4">
        <f>C9-C20</f>
        <v/>
      </c>
      <c r="D22" s="4">
        <f>C22-B22</f>
        <v/>
      </c>
      <c r="E22" s="4">
        <f>D22/B22</f>
        <v/>
      </c>
      <c r="F22" s="4" t="inlineStr"/>
    </row>
    <row r="25">
      <c r="A25" s="6" t="inlineStr">
        <is>
          <t>⚡ Powered by ReconcileAI — Bank, GST &amp; UPI Reconciliation | reconcileai.in</t>
        </is>
      </c>
    </row>
  </sheetData>
  <mergeCells count="3">
    <mergeCell ref="A2:F2"/>
    <mergeCell ref="A1:F1"/>
    <mergeCell ref="A25:F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